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60" windowWidth="10680" windowHeight="4896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H34" i="2"/>
  <c r="G34"/>
  <c r="D34"/>
  <c r="C34"/>
  <c r="I24"/>
  <c r="H24"/>
  <c r="G24"/>
  <c r="F24"/>
  <c r="D24"/>
  <c r="C24"/>
  <c r="B24"/>
  <c r="D12"/>
  <c r="C12"/>
  <c r="B12"/>
</calcChain>
</file>

<file path=xl/sharedStrings.xml><?xml version="1.0" encoding="utf-8"?>
<sst xmlns="http://schemas.openxmlformats.org/spreadsheetml/2006/main" count="88" uniqueCount="64">
  <si>
    <t>Kosmetik und Hygiene</t>
  </si>
  <si>
    <t>eine Umfrage der 9. Klasse zum Gebrauch und den Kosten von Körperpflegeartikeln aller Art</t>
  </si>
  <si>
    <t xml:space="preserve">Klasse </t>
  </si>
  <si>
    <t>Schüler</t>
  </si>
  <si>
    <t>4a</t>
  </si>
  <si>
    <t>4b</t>
  </si>
  <si>
    <t xml:space="preserve">Jungen </t>
  </si>
  <si>
    <t>Mädchen</t>
  </si>
  <si>
    <t>Jungen</t>
  </si>
  <si>
    <t>2. Was benutzt du?</t>
  </si>
  <si>
    <t>3. Wieviel Geld gibst du im Monat etwa für die oben genannten Artikel aus?</t>
  </si>
  <si>
    <t>4. Wer zahlt?</t>
  </si>
  <si>
    <t xml:space="preserve">Frage 1 </t>
  </si>
  <si>
    <t>Körperreinigung</t>
  </si>
  <si>
    <t>Duft/Wohlaussehen</t>
  </si>
  <si>
    <t>Ja</t>
  </si>
  <si>
    <t>Nein</t>
  </si>
  <si>
    <t xml:space="preserve"> </t>
  </si>
  <si>
    <t>Klasse</t>
  </si>
  <si>
    <t>Summen</t>
  </si>
  <si>
    <t>Zu 1.</t>
  </si>
  <si>
    <t>Alle</t>
  </si>
  <si>
    <t>Für Mädchen ist die Körperreinigung noch wichtiger als für Jungs.</t>
  </si>
  <si>
    <t>Die Körperreinigung spielt für92% der Befragten eine große Rolle und wird mit Körperpflegemittel getätigt</t>
  </si>
  <si>
    <t>20% geben hingegen kein Geld dafür aus. Auch einige Mädchen vertrauen auf ihr natürliches Aussehen ohne kosmetische Hilfe.</t>
  </si>
  <si>
    <t>Schüler gesamt</t>
  </si>
  <si>
    <t>befragte Schüler</t>
  </si>
  <si>
    <t>Artikel</t>
  </si>
  <si>
    <t>Duschgel</t>
  </si>
  <si>
    <t>gesamt</t>
  </si>
  <si>
    <t>Shampoo</t>
  </si>
  <si>
    <t>Deodorant</t>
  </si>
  <si>
    <t>Schminke</t>
  </si>
  <si>
    <t>Labello</t>
  </si>
  <si>
    <t>Lippenstift farbig</t>
  </si>
  <si>
    <t>Haargel -wachs</t>
  </si>
  <si>
    <t>Haarspray</t>
  </si>
  <si>
    <t>Duftwasser, Parfum</t>
  </si>
  <si>
    <t>Nagellack</t>
  </si>
  <si>
    <t>Seife</t>
  </si>
  <si>
    <t>Zahncreme</t>
  </si>
  <si>
    <t>Zahnseide</t>
  </si>
  <si>
    <t>Gesichtswasser</t>
  </si>
  <si>
    <t>Sonstiges</t>
  </si>
  <si>
    <t>Beim Duft und Wohlaussehen benutzen bereits 80 % aller Schülerinnen und Schüler Kosmetikartikel und geben Geld dafür aus.</t>
  </si>
  <si>
    <t xml:space="preserve">1. Benutzt du kosmetische Artikel zur Körperreinigung und/oder Körperpflege? </t>
  </si>
  <si>
    <t>1 Ja</t>
  </si>
  <si>
    <t>2 Nein</t>
  </si>
  <si>
    <t>Auswertung Frage 2: Welche Artikel werden benutzt.</t>
  </si>
  <si>
    <t>Folgende Fragen wurden beantwortet:</t>
  </si>
  <si>
    <t xml:space="preserve">Zu 2. </t>
  </si>
  <si>
    <t>Hier eine kurze Auswertung der Ergebnisse:</t>
  </si>
  <si>
    <t>Eventuell kranke oder abwesende Schüler wurden nicht berücksichtigt.</t>
  </si>
  <si>
    <t>Es wurde an einem Vormittag recherchiert.</t>
  </si>
  <si>
    <t>Verständnisprobleme bei einzelnen Fragen können nicht vollständig ausgeschlossen werden.</t>
  </si>
  <si>
    <t>Zur Durchführung:</t>
  </si>
  <si>
    <t>Auch Duftwasser, Deodorant sind bei beiden Geschlechtern weit verbreitet.</t>
  </si>
  <si>
    <t>Bei Haargel und Haarwachs liegen die Jungs sogar deutlich vorne. (Ronaldo Effekt?)</t>
  </si>
  <si>
    <t>Nur noch drei kosmetische Artikel sind eine reine Mädchendomäne: farbiger Lippenstift, Gesichtsschminke und Nagellack.</t>
  </si>
  <si>
    <t>Hautcreme -lotion</t>
  </si>
  <si>
    <t>Gesamtstatistik</t>
  </si>
  <si>
    <t>%satz</t>
  </si>
  <si>
    <t>Duft/ Wohlaussehen</t>
  </si>
  <si>
    <t>in der Frammersbacher Grund- und Mittelschule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</si>
</sst>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9" fontId="0" fillId="0" borderId="0" xfId="0" applyNumberFormat="1"/>
    <xf numFmtId="0" fontId="0" fillId="2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pieChart>
        <c:varyColors val="1"/>
        <c:ser>
          <c:idx val="0"/>
          <c:order val="0"/>
          <c:val>
            <c:numRef>
              <c:f>Tabelle2!$B$24:$C$24</c:f>
              <c:numCache>
                <c:formatCode>General</c:formatCode>
                <c:ptCount val="2"/>
                <c:pt idx="0">
                  <c:v>60</c:v>
                </c:pt>
                <c:pt idx="1">
                  <c:v>10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zero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pieChart>
        <c:varyColors val="1"/>
        <c:ser>
          <c:idx val="0"/>
          <c:order val="0"/>
          <c:val>
            <c:numRef>
              <c:f>Tabelle2!$D$24:$E$24</c:f>
              <c:numCache>
                <c:formatCode>General</c:formatCode>
                <c:ptCount val="2"/>
                <c:pt idx="0">
                  <c:v>61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zero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pieChart>
        <c:varyColors val="1"/>
        <c:ser>
          <c:idx val="0"/>
          <c:order val="0"/>
          <c:val>
            <c:numRef>
              <c:f>Tabelle2!$F$24:$G$24</c:f>
              <c:numCache>
                <c:formatCode>General</c:formatCode>
                <c:ptCount val="2"/>
                <c:pt idx="0">
                  <c:v>53</c:v>
                </c:pt>
                <c:pt idx="1">
                  <c:v>17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zero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pieChart>
        <c:varyColors val="1"/>
        <c:ser>
          <c:idx val="0"/>
          <c:order val="0"/>
          <c:val>
            <c:numRef>
              <c:f>Tabelle2!$H$24:$I$24</c:f>
              <c:numCache>
                <c:formatCode>General</c:formatCode>
                <c:ptCount val="2"/>
                <c:pt idx="0">
                  <c:v>52</c:v>
                </c:pt>
                <c:pt idx="1">
                  <c:v>9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zero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pieChart>
        <c:varyColors val="1"/>
        <c:ser>
          <c:idx val="0"/>
          <c:order val="0"/>
          <c:val>
            <c:numRef>
              <c:f>Tabelle2!$C$34:$D$34</c:f>
              <c:numCache>
                <c:formatCode>0.00</c:formatCode>
                <c:ptCount val="2"/>
                <c:pt idx="0">
                  <c:v>92.36641221374046</c:v>
                </c:pt>
                <c:pt idx="1">
                  <c:v>7.6335877862595423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zero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pieChart>
        <c:varyColors val="1"/>
        <c:ser>
          <c:idx val="0"/>
          <c:order val="0"/>
          <c:val>
            <c:numRef>
              <c:f>Tabelle2!$G$34:$H$34</c:f>
              <c:numCache>
                <c:formatCode>0.00</c:formatCode>
                <c:ptCount val="2"/>
                <c:pt idx="0">
                  <c:v>80.152671755725194</c:v>
                </c:pt>
                <c:pt idx="1">
                  <c:v>19.847328244274809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zero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791307</xdr:colOff>
      <xdr:row>24</xdr:row>
      <xdr:rowOff>23447</xdr:rowOff>
    </xdr:from>
    <xdr:to>
      <xdr:col>2</xdr:col>
      <xdr:colOff>468923</xdr:colOff>
      <xdr:row>29</xdr:row>
      <xdr:rowOff>29309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41030</xdr:colOff>
      <xdr:row>24</xdr:row>
      <xdr:rowOff>35170</xdr:rowOff>
    </xdr:from>
    <xdr:to>
      <xdr:col>4</xdr:col>
      <xdr:colOff>527538</xdr:colOff>
      <xdr:row>29</xdr:row>
      <xdr:rowOff>35169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</xdr:colOff>
      <xdr:row>24</xdr:row>
      <xdr:rowOff>35172</xdr:rowOff>
    </xdr:from>
    <xdr:to>
      <xdr:col>6</xdr:col>
      <xdr:colOff>468923</xdr:colOff>
      <xdr:row>29</xdr:row>
      <xdr:rowOff>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35168</xdr:colOff>
      <xdr:row>24</xdr:row>
      <xdr:rowOff>23447</xdr:rowOff>
    </xdr:from>
    <xdr:to>
      <xdr:col>8</xdr:col>
      <xdr:colOff>427892</xdr:colOff>
      <xdr:row>29</xdr:row>
      <xdr:rowOff>23446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726830</xdr:colOff>
      <xdr:row>35</xdr:row>
      <xdr:rowOff>61547</xdr:rowOff>
    </xdr:from>
    <xdr:to>
      <xdr:col>4</xdr:col>
      <xdr:colOff>82062</xdr:colOff>
      <xdr:row>40</xdr:row>
      <xdr:rowOff>158263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438443</xdr:colOff>
      <xdr:row>35</xdr:row>
      <xdr:rowOff>79129</xdr:rowOff>
    </xdr:from>
    <xdr:to>
      <xdr:col>8</xdr:col>
      <xdr:colOff>99646</xdr:colOff>
      <xdr:row>40</xdr:row>
      <xdr:rowOff>134815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="110" zoomScaleNormal="110" workbookViewId="0">
      <selection activeCell="A4" sqref="A4"/>
    </sheetView>
  </sheetViews>
  <sheetFormatPr baseColWidth="10" defaultRowHeight="14.4"/>
  <cols>
    <col min="1" max="1" width="13.109375" customWidth="1"/>
    <col min="2" max="2" width="4.33203125" customWidth="1"/>
  </cols>
  <sheetData>
    <row r="1" spans="1:10" ht="33.6">
      <c r="A1" s="1" t="s">
        <v>0</v>
      </c>
    </row>
    <row r="3" spans="1:10" ht="21">
      <c r="A3" s="2" t="s">
        <v>1</v>
      </c>
    </row>
    <row r="4" spans="1:10" ht="21">
      <c r="A4" s="2" t="s">
        <v>63</v>
      </c>
    </row>
    <row r="6" spans="1:10">
      <c r="A6" t="s">
        <v>55</v>
      </c>
    </row>
    <row r="7" spans="1:10">
      <c r="A7" s="10" t="s">
        <v>25</v>
      </c>
      <c r="B7" s="10">
        <v>131</v>
      </c>
      <c r="C7" s="12" t="s">
        <v>52</v>
      </c>
      <c r="D7" s="12"/>
      <c r="E7" s="12"/>
      <c r="F7" s="12"/>
      <c r="G7" s="12"/>
      <c r="H7" s="12"/>
      <c r="I7" s="12"/>
      <c r="J7" s="12"/>
    </row>
    <row r="8" spans="1:10">
      <c r="A8" s="10" t="s">
        <v>8</v>
      </c>
      <c r="B8" s="10">
        <v>70</v>
      </c>
      <c r="C8" s="12" t="s">
        <v>53</v>
      </c>
      <c r="D8" s="12"/>
      <c r="E8" s="12"/>
      <c r="F8" s="12"/>
      <c r="G8" s="12"/>
      <c r="H8" s="12"/>
      <c r="I8" s="12"/>
      <c r="J8" s="12"/>
    </row>
    <row r="9" spans="1:10">
      <c r="A9" s="10" t="s">
        <v>7</v>
      </c>
      <c r="B9" s="10">
        <v>61</v>
      </c>
      <c r="C9" s="12" t="s">
        <v>54</v>
      </c>
      <c r="D9" s="12"/>
      <c r="E9" s="12"/>
      <c r="F9" s="12"/>
      <c r="G9" s="12"/>
      <c r="H9" s="12"/>
      <c r="I9" s="12"/>
      <c r="J9" s="12"/>
    </row>
    <row r="11" spans="1:10">
      <c r="A11" t="s">
        <v>49</v>
      </c>
    </row>
    <row r="12" spans="1:10">
      <c r="A12" s="13" t="s">
        <v>45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>
      <c r="A13" s="13" t="s">
        <v>9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>
      <c r="A14" s="13" t="s">
        <v>10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13" t="s">
        <v>11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1" customFormat="1">
      <c r="A16" s="11" t="s">
        <v>51</v>
      </c>
    </row>
    <row r="17" spans="1:2">
      <c r="A17" t="s">
        <v>20</v>
      </c>
      <c r="B17" t="s">
        <v>23</v>
      </c>
    </row>
    <row r="18" spans="1:2">
      <c r="B18" t="s">
        <v>22</v>
      </c>
    </row>
    <row r="20" spans="1:2">
      <c r="B20" t="s">
        <v>44</v>
      </c>
    </row>
    <row r="21" spans="1:2">
      <c r="B21" s="9" t="s">
        <v>24</v>
      </c>
    </row>
    <row r="23" spans="1:2">
      <c r="A23" t="s">
        <v>50</v>
      </c>
      <c r="B23" t="s">
        <v>58</v>
      </c>
    </row>
    <row r="24" spans="1:2">
      <c r="B24" t="s">
        <v>57</v>
      </c>
    </row>
    <row r="25" spans="1:2">
      <c r="B25" t="s">
        <v>56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3"/>
  <sheetViews>
    <sheetView zoomScale="130" zoomScaleNormal="130" workbookViewId="0">
      <selection activeCell="E6" sqref="E6"/>
    </sheetView>
  </sheetViews>
  <sheetFormatPr baseColWidth="10" defaultRowHeight="14.4"/>
  <cols>
    <col min="2" max="2" width="7.44140625" style="3" customWidth="1"/>
    <col min="3" max="3" width="7" style="3" customWidth="1"/>
    <col min="4" max="4" width="6.88671875" style="3" customWidth="1"/>
    <col min="5" max="5" width="8.44140625" style="3" customWidth="1"/>
    <col min="6" max="6" width="6.44140625" style="3" customWidth="1"/>
    <col min="7" max="7" width="7.109375" style="3" customWidth="1"/>
    <col min="8" max="8" width="7.6640625" style="3" customWidth="1"/>
    <col min="9" max="9" width="6.77734375" style="3" customWidth="1"/>
    <col min="10" max="10" width="6.88671875" style="3" customWidth="1"/>
  </cols>
  <sheetData>
    <row r="1" spans="1:9">
      <c r="A1" s="3"/>
    </row>
    <row r="2" spans="1:9">
      <c r="A2" s="4" t="s">
        <v>26</v>
      </c>
    </row>
    <row r="3" spans="1:9">
      <c r="A3" s="3" t="s">
        <v>2</v>
      </c>
      <c r="B3" s="3" t="s">
        <v>3</v>
      </c>
      <c r="C3" s="3" t="s">
        <v>6</v>
      </c>
      <c r="D3" s="4" t="s">
        <v>7</v>
      </c>
    </row>
    <row r="4" spans="1:9">
      <c r="A4" s="3" t="s">
        <v>4</v>
      </c>
      <c r="B4" s="3">
        <v>17</v>
      </c>
      <c r="C4" s="3">
        <v>10</v>
      </c>
      <c r="D4" s="3">
        <v>7</v>
      </c>
    </row>
    <row r="5" spans="1:9">
      <c r="A5" s="3" t="s">
        <v>5</v>
      </c>
      <c r="B5" s="3">
        <v>18</v>
      </c>
      <c r="C5" s="3">
        <v>11</v>
      </c>
      <c r="D5" s="3">
        <v>7</v>
      </c>
    </row>
    <row r="6" spans="1:9">
      <c r="A6" s="3">
        <v>5</v>
      </c>
      <c r="B6" s="3">
        <v>16</v>
      </c>
      <c r="C6" s="3">
        <v>6</v>
      </c>
      <c r="D6" s="3">
        <v>10</v>
      </c>
    </row>
    <row r="7" spans="1:9">
      <c r="A7" s="3">
        <v>6</v>
      </c>
      <c r="B7" s="3">
        <v>24</v>
      </c>
      <c r="C7" s="3">
        <v>15</v>
      </c>
      <c r="D7" s="3">
        <v>9</v>
      </c>
    </row>
    <row r="8" spans="1:9">
      <c r="A8" s="3">
        <v>7</v>
      </c>
      <c r="B8" s="3">
        <v>19</v>
      </c>
      <c r="C8" s="3">
        <v>9</v>
      </c>
      <c r="D8" s="3">
        <v>10</v>
      </c>
    </row>
    <row r="9" spans="1:9">
      <c r="A9" s="3">
        <v>8</v>
      </c>
      <c r="B9" s="3">
        <v>19</v>
      </c>
      <c r="C9" s="3">
        <v>9</v>
      </c>
      <c r="D9" s="3">
        <v>10</v>
      </c>
    </row>
    <row r="10" spans="1:9">
      <c r="A10" s="3">
        <v>9</v>
      </c>
      <c r="B10" s="3">
        <v>18</v>
      </c>
      <c r="C10" s="3">
        <v>10</v>
      </c>
      <c r="D10" s="3">
        <v>8</v>
      </c>
    </row>
    <row r="11" spans="1:9">
      <c r="A11" s="3"/>
    </row>
    <row r="12" spans="1:9">
      <c r="A12" s="3"/>
      <c r="B12" s="3">
        <f>SUM(B4:B11)</f>
        <v>131</v>
      </c>
      <c r="C12" s="3">
        <f>SUM(C4:C10)</f>
        <v>70</v>
      </c>
      <c r="D12" s="3">
        <f>SUM(D4:D10)</f>
        <v>61</v>
      </c>
    </row>
    <row r="13" spans="1:9">
      <c r="A13" s="3"/>
    </row>
    <row r="14" spans="1:9">
      <c r="A14" s="3" t="s">
        <v>12</v>
      </c>
      <c r="B14" s="4" t="s">
        <v>13</v>
      </c>
      <c r="H14" s="3" t="s">
        <v>14</v>
      </c>
    </row>
    <row r="15" spans="1:9">
      <c r="A15" s="3" t="s">
        <v>18</v>
      </c>
      <c r="B15" s="3" t="s">
        <v>8</v>
      </c>
      <c r="D15" s="3" t="s">
        <v>7</v>
      </c>
      <c r="F15" s="3" t="s">
        <v>8</v>
      </c>
      <c r="G15" s="3" t="s">
        <v>17</v>
      </c>
      <c r="H15" s="4" t="s">
        <v>7</v>
      </c>
    </row>
    <row r="16" spans="1:9">
      <c r="A16" s="3"/>
      <c r="B16" s="3" t="s">
        <v>15</v>
      </c>
      <c r="C16" s="3" t="s">
        <v>16</v>
      </c>
      <c r="D16" s="3" t="s">
        <v>15</v>
      </c>
      <c r="E16" s="3" t="s">
        <v>16</v>
      </c>
      <c r="F16" s="3" t="s">
        <v>15</v>
      </c>
      <c r="G16" s="3" t="s">
        <v>16</v>
      </c>
      <c r="H16" s="3" t="s">
        <v>15</v>
      </c>
      <c r="I16" s="3" t="s">
        <v>16</v>
      </c>
    </row>
    <row r="17" spans="1:9">
      <c r="A17" s="5" t="s">
        <v>4</v>
      </c>
      <c r="B17" s="5">
        <v>10</v>
      </c>
      <c r="C17" s="5"/>
      <c r="D17" s="5">
        <v>7</v>
      </c>
      <c r="E17" s="5"/>
      <c r="F17" s="5">
        <v>10</v>
      </c>
      <c r="G17" s="5"/>
      <c r="H17" s="5">
        <v>7</v>
      </c>
      <c r="I17" s="5"/>
    </row>
    <row r="18" spans="1:9">
      <c r="A18" s="3" t="s">
        <v>5</v>
      </c>
      <c r="B18" s="3">
        <v>7</v>
      </c>
      <c r="C18" s="3">
        <v>4</v>
      </c>
      <c r="D18" s="3">
        <v>7</v>
      </c>
      <c r="F18" s="3">
        <v>7</v>
      </c>
      <c r="G18" s="3">
        <v>4</v>
      </c>
      <c r="H18" s="3">
        <v>6</v>
      </c>
      <c r="I18" s="3">
        <v>1</v>
      </c>
    </row>
    <row r="19" spans="1:9">
      <c r="A19" s="5">
        <v>5</v>
      </c>
      <c r="B19" s="5">
        <v>3</v>
      </c>
      <c r="C19" s="5">
        <v>3</v>
      </c>
      <c r="D19" s="5">
        <v>10</v>
      </c>
      <c r="E19" s="5"/>
      <c r="F19" s="5">
        <v>3</v>
      </c>
      <c r="G19" s="5">
        <v>3</v>
      </c>
      <c r="H19" s="5">
        <v>5</v>
      </c>
      <c r="I19" s="5">
        <v>5</v>
      </c>
    </row>
    <row r="20" spans="1:9">
      <c r="A20" s="3">
        <v>6</v>
      </c>
      <c r="B20" s="3">
        <v>13</v>
      </c>
      <c r="C20" s="3">
        <v>2</v>
      </c>
      <c r="D20" s="3">
        <v>9</v>
      </c>
      <c r="F20" s="3">
        <v>8</v>
      </c>
      <c r="G20" s="3">
        <v>7</v>
      </c>
      <c r="H20" s="3">
        <v>7</v>
      </c>
      <c r="I20" s="3">
        <v>2</v>
      </c>
    </row>
    <row r="21" spans="1:9">
      <c r="A21" s="5">
        <v>7</v>
      </c>
      <c r="B21" s="5">
        <v>8</v>
      </c>
      <c r="C21" s="5">
        <v>1</v>
      </c>
      <c r="D21" s="5">
        <v>10</v>
      </c>
      <c r="E21" s="5"/>
      <c r="F21" s="5">
        <v>8</v>
      </c>
      <c r="G21" s="5">
        <v>1</v>
      </c>
      <c r="H21" s="5">
        <v>9</v>
      </c>
      <c r="I21" s="5">
        <v>1</v>
      </c>
    </row>
    <row r="22" spans="1:9">
      <c r="A22" s="3">
        <v>8</v>
      </c>
      <c r="B22" s="3">
        <v>9</v>
      </c>
      <c r="D22" s="3">
        <v>10</v>
      </c>
      <c r="F22" s="3">
        <v>7</v>
      </c>
      <c r="G22" s="3">
        <v>2</v>
      </c>
      <c r="H22" s="3">
        <v>10</v>
      </c>
    </row>
    <row r="23" spans="1:9">
      <c r="A23" s="5">
        <v>9</v>
      </c>
      <c r="B23" s="5">
        <v>10</v>
      </c>
      <c r="C23" s="5"/>
      <c r="D23" s="5">
        <v>8</v>
      </c>
      <c r="E23" s="5"/>
      <c r="F23" s="5">
        <v>10</v>
      </c>
      <c r="G23" s="5"/>
      <c r="H23" s="5">
        <v>8</v>
      </c>
      <c r="I23" s="5"/>
    </row>
    <row r="24" spans="1:9">
      <c r="A24" s="6" t="s">
        <v>19</v>
      </c>
      <c r="B24" s="8">
        <f>SUM(B17:B23)</f>
        <v>60</v>
      </c>
      <c r="C24" s="8">
        <f>SUM(C17:C23)</f>
        <v>10</v>
      </c>
      <c r="D24" s="6">
        <f>SUM(D17:D23)</f>
        <v>61</v>
      </c>
      <c r="E24" s="6"/>
      <c r="F24" s="8">
        <f>SUM(F17:F23)</f>
        <v>53</v>
      </c>
      <c r="G24" s="8">
        <f>SUM(G17:G23)</f>
        <v>17</v>
      </c>
      <c r="H24" s="6">
        <f>SUM(H17:H23)</f>
        <v>52</v>
      </c>
      <c r="I24" s="6">
        <f>SUM(I17:I23)</f>
        <v>9</v>
      </c>
    </row>
    <row r="25" spans="1:9">
      <c r="A25" s="3"/>
    </row>
    <row r="26" spans="1:9">
      <c r="A26" s="3"/>
    </row>
    <row r="27" spans="1:9">
      <c r="A27" s="3"/>
    </row>
    <row r="28" spans="1:9">
      <c r="A28" s="3"/>
    </row>
    <row r="29" spans="1:9">
      <c r="A29" s="3"/>
    </row>
    <row r="30" spans="1:9">
      <c r="A30" s="3"/>
      <c r="B30" s="3" t="s">
        <v>46</v>
      </c>
      <c r="C30" s="3" t="s">
        <v>47</v>
      </c>
      <c r="D30" s="3" t="s">
        <v>46</v>
      </c>
      <c r="E30" s="3" t="s">
        <v>47</v>
      </c>
      <c r="F30" s="3" t="s">
        <v>46</v>
      </c>
      <c r="G30" s="3" t="s">
        <v>47</v>
      </c>
      <c r="H30" s="3" t="s">
        <v>46</v>
      </c>
      <c r="I30" s="3" t="s">
        <v>47</v>
      </c>
    </row>
    <row r="32" spans="1:9">
      <c r="E32" s="3" t="s">
        <v>60</v>
      </c>
    </row>
    <row r="33" spans="2:8">
      <c r="B33" s="3" t="s">
        <v>21</v>
      </c>
      <c r="C33" s="3">
        <v>121</v>
      </c>
      <c r="D33" s="3">
        <v>10</v>
      </c>
      <c r="E33" s="3" t="s">
        <v>17</v>
      </c>
      <c r="F33" s="3" t="s">
        <v>17</v>
      </c>
      <c r="G33" s="3">
        <v>105</v>
      </c>
      <c r="H33" s="3">
        <v>26</v>
      </c>
    </row>
    <row r="34" spans="2:8">
      <c r="B34" s="3" t="s">
        <v>61</v>
      </c>
      <c r="C34" s="7">
        <f>121/131*100</f>
        <v>92.36641221374046</v>
      </c>
      <c r="D34" s="7">
        <f>10/131*100</f>
        <v>7.6335877862595423</v>
      </c>
      <c r="G34" s="7">
        <f>105/131*100</f>
        <v>80.152671755725194</v>
      </c>
      <c r="H34" s="7">
        <f>26/131*100</f>
        <v>19.847328244274809</v>
      </c>
    </row>
    <row r="35" spans="2:8">
      <c r="C35" s="4" t="s">
        <v>13</v>
      </c>
      <c r="G35" s="4" t="s">
        <v>62</v>
      </c>
    </row>
    <row r="36" spans="2:8">
      <c r="B36"/>
    </row>
    <row r="37" spans="2:8">
      <c r="B37"/>
    </row>
    <row r="38" spans="2:8">
      <c r="B38"/>
    </row>
    <row r="39" spans="2:8">
      <c r="B39"/>
    </row>
    <row r="40" spans="2:8">
      <c r="B40"/>
    </row>
    <row r="41" spans="2:8">
      <c r="B41"/>
    </row>
    <row r="42" spans="2:8">
      <c r="B42"/>
    </row>
    <row r="43" spans="2:8">
      <c r="B43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0"/>
  <sheetViews>
    <sheetView zoomScale="140" zoomScaleNormal="140" workbookViewId="0">
      <selection activeCell="A8" sqref="A8"/>
    </sheetView>
  </sheetViews>
  <sheetFormatPr baseColWidth="10" defaultRowHeight="14.4"/>
  <cols>
    <col min="1" max="1" width="17.6640625" customWidth="1"/>
  </cols>
  <sheetData>
    <row r="1" spans="1:3">
      <c r="A1" t="s">
        <v>48</v>
      </c>
    </row>
    <row r="2" spans="1:3">
      <c r="A2" t="s">
        <v>29</v>
      </c>
      <c r="B2" s="3">
        <v>70</v>
      </c>
      <c r="C2" s="3">
        <v>61</v>
      </c>
    </row>
    <row r="3" spans="1:3">
      <c r="A3" t="s">
        <v>27</v>
      </c>
      <c r="B3" s="3" t="s">
        <v>8</v>
      </c>
      <c r="C3" s="3" t="s">
        <v>7</v>
      </c>
    </row>
    <row r="4" spans="1:3">
      <c r="A4" s="10" t="s">
        <v>28</v>
      </c>
      <c r="B4" s="5">
        <v>61</v>
      </c>
      <c r="C4" s="5">
        <v>52</v>
      </c>
    </row>
    <row r="5" spans="1:3">
      <c r="A5" t="s">
        <v>30</v>
      </c>
      <c r="B5" s="3">
        <v>54</v>
      </c>
      <c r="C5" s="3">
        <v>61</v>
      </c>
    </row>
    <row r="6" spans="1:3">
      <c r="A6" s="10" t="s">
        <v>31</v>
      </c>
      <c r="B6" s="5">
        <v>38</v>
      </c>
      <c r="C6" s="5">
        <v>37</v>
      </c>
    </row>
    <row r="7" spans="1:3">
      <c r="A7" t="s">
        <v>59</v>
      </c>
      <c r="B7" s="3">
        <v>20</v>
      </c>
      <c r="C7" s="3">
        <v>40</v>
      </c>
    </row>
    <row r="8" spans="1:3">
      <c r="A8" s="10" t="s">
        <v>32</v>
      </c>
      <c r="B8" s="5">
        <v>0</v>
      </c>
      <c r="C8" s="5">
        <v>26</v>
      </c>
    </row>
    <row r="9" spans="1:3">
      <c r="A9" t="s">
        <v>33</v>
      </c>
      <c r="B9" s="3">
        <v>9</v>
      </c>
      <c r="C9" s="3">
        <v>37</v>
      </c>
    </row>
    <row r="10" spans="1:3">
      <c r="A10" s="10" t="s">
        <v>34</v>
      </c>
      <c r="B10" s="5">
        <v>0</v>
      </c>
      <c r="C10" s="5">
        <v>12</v>
      </c>
    </row>
    <row r="11" spans="1:3">
      <c r="A11" t="s">
        <v>35</v>
      </c>
      <c r="B11" s="3">
        <v>43</v>
      </c>
      <c r="C11" s="3">
        <v>2</v>
      </c>
    </row>
    <row r="12" spans="1:3">
      <c r="A12" s="10" t="s">
        <v>36</v>
      </c>
      <c r="B12" s="5">
        <v>24</v>
      </c>
      <c r="C12" s="5">
        <v>20</v>
      </c>
    </row>
    <row r="13" spans="1:3">
      <c r="A13" t="s">
        <v>37</v>
      </c>
      <c r="B13" s="3">
        <v>34</v>
      </c>
      <c r="C13" s="3">
        <v>31</v>
      </c>
    </row>
    <row r="14" spans="1:3">
      <c r="A14" s="10" t="s">
        <v>38</v>
      </c>
      <c r="B14" s="5">
        <v>0</v>
      </c>
      <c r="C14" s="5">
        <v>43</v>
      </c>
    </row>
    <row r="15" spans="1:3">
      <c r="A15" t="s">
        <v>39</v>
      </c>
      <c r="B15" s="3">
        <v>56</v>
      </c>
      <c r="C15" s="3">
        <v>51</v>
      </c>
    </row>
    <row r="16" spans="1:3">
      <c r="A16" s="10" t="s">
        <v>40</v>
      </c>
      <c r="B16" s="5">
        <v>58</v>
      </c>
      <c r="C16" s="5">
        <v>53</v>
      </c>
    </row>
    <row r="17" spans="1:3">
      <c r="A17" t="s">
        <v>41</v>
      </c>
      <c r="B17" s="3">
        <v>18</v>
      </c>
      <c r="C17" s="3">
        <v>21</v>
      </c>
    </row>
    <row r="18" spans="1:3">
      <c r="A18" s="10" t="s">
        <v>42</v>
      </c>
      <c r="B18" s="5">
        <v>16</v>
      </c>
      <c r="C18" s="5">
        <v>13</v>
      </c>
    </row>
    <row r="19" spans="1:3">
      <c r="A19" t="s">
        <v>43</v>
      </c>
      <c r="B19" s="3">
        <v>6</v>
      </c>
      <c r="C19" s="3">
        <v>8</v>
      </c>
    </row>
    <row r="20" spans="1:3">
      <c r="A20" s="11"/>
      <c r="B20" s="11"/>
      <c r="C20" s="1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Verwalter</dc:creator>
  <cp:lastModifiedBy>Verwalter</cp:lastModifiedBy>
  <dcterms:created xsi:type="dcterms:W3CDTF">2014-05-28T06:13:16Z</dcterms:created>
  <dcterms:modified xsi:type="dcterms:W3CDTF">2014-06-24T07:23:28Z</dcterms:modified>
</cp:coreProperties>
</file>